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<sst xmlns="http://schemas.openxmlformats.org/spreadsheetml/2006/main" count="269" uniqueCount="46">
  <si>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</si>
  <si>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CEA JALISCO 2015-2016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</si>
  <si>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</si>
  <si>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</si>
  <si>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</si>
  <si>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</si>
  <si>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</si>
  <si>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</si>
  <si>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</si>
  <si>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</si>
  <si>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</si>
  <si>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</si>
  <si>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</si>
  <si>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</si>
  <si>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</si>
  <si>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</si>
  <si>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</si>
  <si>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</si>
  <si>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</si>
  <si>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</si>
  <si>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</si>
  <si>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</si>
  <si>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</si>
  <si>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</si>
  <si>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</si>
  <si>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</si>
  <si>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</si>
  <si>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</si>
  <si>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</si>
  <si>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</si>
  <si>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</si>
  <si>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</si>
  <si>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</si>
  <si>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</si>
  <si>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</si>
  <si>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</si>
  <si>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</si>
  <si>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</si>
  <si>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</si>
  <si>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</si>
  <si>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</si>
  <si>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</si>
  <si>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</si>
  <si>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</si>
  <si>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</si>
  <si>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Estado de Situación Financiera al 31/Ago/2016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</si>
</sst>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6">
      <selection activeCell="F42" sqref="F42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1</v>
      </c>
      <c r="E1" s="12"/>
      <c r="F1" s="12"/>
      <c r="G1" s="14" t="s">
        <v>2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2" t="s">
        <v>45</v>
      </c>
      <c r="B2" s="33"/>
      <c r="C2" s="33"/>
      <c r="D2" s="33"/>
      <c r="E2" s="33"/>
      <c r="F2" s="33"/>
      <c r="G2" s="33"/>
      <c r="H2" s="3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3</v>
      </c>
      <c r="B4" s="4" t="s">
        <v>4</v>
      </c>
      <c r="C4" s="4" t="s">
        <v>5</v>
      </c>
      <c r="D4" s="4" t="s">
        <v>6</v>
      </c>
      <c r="E4" s="3" t="s">
        <v>7</v>
      </c>
      <c r="F4" s="4" t="s">
        <v>4</v>
      </c>
      <c r="G4" s="4" t="s">
        <v>5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8</v>
      </c>
      <c r="B5" s="5" t="s">
        <v>8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9</v>
      </c>
      <c r="B6" s="5" t="s">
        <v>8</v>
      </c>
      <c r="C6" s="5" t="s">
        <v>8</v>
      </c>
      <c r="D6" s="5" t="s">
        <v>8</v>
      </c>
      <c r="E6" s="29" t="s">
        <v>10</v>
      </c>
      <c r="F6" s="5" t="s">
        <v>8</v>
      </c>
      <c r="G6" s="5" t="s">
        <v>8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8</v>
      </c>
      <c r="B7" s="5" t="s">
        <v>8</v>
      </c>
      <c r="C7" s="5" t="s">
        <v>8</v>
      </c>
      <c r="D7" s="4" t="s">
        <v>6</v>
      </c>
      <c r="E7" s="5" t="s">
        <v>8</v>
      </c>
      <c r="F7" s="5" t="s">
        <v>8</v>
      </c>
      <c r="G7" s="5" t="s">
        <v>8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11</v>
      </c>
      <c r="B8" s="7">
        <v>864422650.24</v>
      </c>
      <c r="C8" s="7">
        <v>894428962.74</v>
      </c>
      <c r="D8" s="5" t="s">
        <v>8</v>
      </c>
      <c r="E8" s="5" t="s">
        <v>12</v>
      </c>
      <c r="F8" s="7">
        <v>39408969.34</v>
      </c>
      <c r="G8" s="7">
        <v>37597334.88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13</v>
      </c>
      <c r="B9" s="31">
        <v>36802851.89</v>
      </c>
      <c r="C9" s="31">
        <v>61441030.57</v>
      </c>
      <c r="D9" s="5" t="s">
        <v>8</v>
      </c>
      <c r="E9" s="5" t="s">
        <v>14</v>
      </c>
      <c r="F9" s="7">
        <v>1864962.39</v>
      </c>
      <c r="G9" s="7">
        <v>2528199.79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15</v>
      </c>
      <c r="B10" s="7">
        <v>0</v>
      </c>
      <c r="C10" s="7">
        <v>0</v>
      </c>
      <c r="D10" s="5" t="s">
        <v>8</v>
      </c>
      <c r="E10" s="5" t="s">
        <v>8</v>
      </c>
      <c r="F10" s="5" t="s">
        <v>8</v>
      </c>
      <c r="G10" s="5" t="s">
        <v>8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8</v>
      </c>
      <c r="B11" s="5" t="s">
        <v>8</v>
      </c>
      <c r="C11" s="5" t="s">
        <v>8</v>
      </c>
      <c r="D11" s="4" t="s">
        <v>6</v>
      </c>
      <c r="E11" s="6" t="s">
        <v>16</v>
      </c>
      <c r="F11" s="27">
        <f>SUM(F8:F10)</f>
        <v>41273931.730000004</v>
      </c>
      <c r="G11" s="27">
        <f>SUM(G8:G10)</f>
        <v>40125534.67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17</v>
      </c>
      <c r="B12" s="27">
        <f>SUM(B8:B11)</f>
        <v>901225502.13</v>
      </c>
      <c r="C12" s="27">
        <f>SUM(C8:C11)</f>
        <v>955869993.3100001</v>
      </c>
      <c r="D12" s="4" t="s">
        <v>6</v>
      </c>
      <c r="E12" s="5" t="s">
        <v>8</v>
      </c>
      <c r="F12" s="5" t="s">
        <v>8</v>
      </c>
      <c r="G12" s="5" t="s">
        <v>8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8</v>
      </c>
      <c r="B13" s="5" t="s">
        <v>8</v>
      </c>
      <c r="C13" s="5" t="s">
        <v>8</v>
      </c>
      <c r="D13" s="4" t="s">
        <v>6</v>
      </c>
      <c r="E13" s="6" t="s">
        <v>18</v>
      </c>
      <c r="F13" s="5" t="s">
        <v>8</v>
      </c>
      <c r="G13" s="5" t="s">
        <v>8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8</v>
      </c>
      <c r="B14" s="5" t="s">
        <v>8</v>
      </c>
      <c r="C14" s="5" t="s">
        <v>8</v>
      </c>
      <c r="D14" s="4" t="s">
        <v>6</v>
      </c>
      <c r="E14" s="5" t="s">
        <v>8</v>
      </c>
      <c r="F14" s="5" t="s">
        <v>8</v>
      </c>
      <c r="G14" s="5" t="s">
        <v>8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8</v>
      </c>
      <c r="B15" s="5" t="s">
        <v>8</v>
      </c>
      <c r="C15" s="5" t="s">
        <v>8</v>
      </c>
      <c r="D15" s="4" t="s">
        <v>6</v>
      </c>
      <c r="E15" s="5" t="s">
        <v>19</v>
      </c>
      <c r="F15" s="7">
        <v>20729132.55</v>
      </c>
      <c r="G15" s="7">
        <v>21009600.25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8</v>
      </c>
      <c r="B16" s="5" t="s">
        <v>8</v>
      </c>
      <c r="C16" s="5" t="s">
        <v>8</v>
      </c>
      <c r="D16" s="4" t="s">
        <v>6</v>
      </c>
      <c r="E16" s="5" t="s">
        <v>8</v>
      </c>
      <c r="F16" s="5" t="s">
        <v>8</v>
      </c>
      <c r="G16" s="5" t="s">
        <v>8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8</v>
      </c>
      <c r="B17" s="5" t="s">
        <v>8</v>
      </c>
      <c r="C17" s="5" t="s">
        <v>8</v>
      </c>
      <c r="D17" s="4" t="s">
        <v>6</v>
      </c>
      <c r="E17" s="6" t="s">
        <v>20</v>
      </c>
      <c r="F17" s="7">
        <f>+F15</f>
        <v>20729132.55</v>
      </c>
      <c r="G17" s="7">
        <f>+G15</f>
        <v>21009600.25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8</v>
      </c>
      <c r="B18" s="5" t="s">
        <v>8</v>
      </c>
      <c r="C18" s="5" t="s">
        <v>8</v>
      </c>
      <c r="D18" s="4" t="s">
        <v>6</v>
      </c>
      <c r="E18" s="5" t="s">
        <v>8</v>
      </c>
      <c r="F18" s="5" t="s">
        <v>8</v>
      </c>
      <c r="G18" s="5" t="s">
        <v>8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8</v>
      </c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5" t="s">
        <v>8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8</v>
      </c>
      <c r="B20" s="5" t="s">
        <v>8</v>
      </c>
      <c r="C20" s="5" t="s">
        <v>8</v>
      </c>
      <c r="D20" s="4" t="s">
        <v>6</v>
      </c>
      <c r="E20" s="3" t="s">
        <v>21</v>
      </c>
      <c r="F20" s="27">
        <f>+F17+F11</f>
        <v>62003064.28</v>
      </c>
      <c r="G20" s="27">
        <f>+G17+G11</f>
        <v>61135134.92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8</v>
      </c>
      <c r="B21" s="5" t="s">
        <v>8</v>
      </c>
      <c r="C21" s="5" t="s">
        <v>8</v>
      </c>
      <c r="D21" s="5" t="s">
        <v>8</v>
      </c>
      <c r="E21" s="5" t="s">
        <v>8</v>
      </c>
      <c r="F21" s="5" t="s">
        <v>8</v>
      </c>
      <c r="G21" s="5" t="s">
        <v>8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8</v>
      </c>
      <c r="B22" s="5" t="s">
        <v>8</v>
      </c>
      <c r="C22" s="5" t="s">
        <v>8</v>
      </c>
      <c r="D22" s="4" t="s">
        <v>6</v>
      </c>
      <c r="E22" s="3" t="s">
        <v>22</v>
      </c>
      <c r="F22" s="5" t="s">
        <v>8</v>
      </c>
      <c r="G22" s="5" t="s">
        <v>8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8</v>
      </c>
      <c r="B23" s="5" t="s">
        <v>8</v>
      </c>
      <c r="C23" s="5" t="s">
        <v>8</v>
      </c>
      <c r="D23" s="4" t="s">
        <v>6</v>
      </c>
      <c r="E23" s="5" t="s">
        <v>8</v>
      </c>
      <c r="F23" s="5" t="s">
        <v>8</v>
      </c>
      <c r="G23" s="5" t="s">
        <v>8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23</v>
      </c>
      <c r="B24" s="5" t="s">
        <v>8</v>
      </c>
      <c r="C24" s="5" t="s">
        <v>8</v>
      </c>
      <c r="D24" s="5" t="s">
        <v>8</v>
      </c>
      <c r="E24" s="29" t="s">
        <v>24</v>
      </c>
      <c r="F24" s="5" t="s">
        <v>8</v>
      </c>
      <c r="G24" s="5" t="s">
        <v>8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8</v>
      </c>
      <c r="B25" s="5" t="s">
        <v>8</v>
      </c>
      <c r="C25" s="5" t="s">
        <v>8</v>
      </c>
      <c r="D25" s="4" t="s">
        <v>6</v>
      </c>
      <c r="E25" s="5" t="s">
        <v>8</v>
      </c>
      <c r="F25" s="5" t="s">
        <v>8</v>
      </c>
      <c r="G25" s="5" t="s">
        <v>8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25</v>
      </c>
      <c r="B26" s="7">
        <v>822302255.94</v>
      </c>
      <c r="C26" s="7">
        <v>809233823.55</v>
      </c>
      <c r="D26" s="5" t="s">
        <v>8</v>
      </c>
      <c r="E26" s="5" t="s">
        <v>26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27</v>
      </c>
      <c r="B27" s="7">
        <v>139007309.62</v>
      </c>
      <c r="C27" s="7">
        <v>138830539.14</v>
      </c>
      <c r="D27" s="5" t="s">
        <v>8</v>
      </c>
      <c r="E27" s="5" t="s">
        <v>28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29</v>
      </c>
      <c r="B28" s="7">
        <v>4378346.59</v>
      </c>
      <c r="C28" s="7">
        <v>4109904.09</v>
      </c>
      <c r="D28" s="5" t="s">
        <v>8</v>
      </c>
      <c r="E28" s="5" t="s">
        <v>30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31</v>
      </c>
      <c r="B29" s="8">
        <v>-100886577.98</v>
      </c>
      <c r="C29" s="8">
        <v>-99939829.11</v>
      </c>
      <c r="D29" s="5" t="s">
        <v>8</v>
      </c>
      <c r="E29" s="5" t="s">
        <v>8</v>
      </c>
      <c r="F29" s="5" t="s">
        <v>8</v>
      </c>
      <c r="G29" s="5" t="s">
        <v>8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32</v>
      </c>
      <c r="B30" s="7">
        <v>5028659.3</v>
      </c>
      <c r="C30" s="7">
        <v>4844847.73</v>
      </c>
      <c r="D30" s="5" t="s">
        <v>8</v>
      </c>
      <c r="E30" s="6" t="s">
        <v>33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8</v>
      </c>
      <c r="B31" s="5" t="s">
        <v>8</v>
      </c>
      <c r="C31" s="5" t="s">
        <v>8</v>
      </c>
      <c r="D31" s="4" t="s">
        <v>6</v>
      </c>
      <c r="E31" s="5" t="s">
        <v>8</v>
      </c>
      <c r="F31" s="5" t="s">
        <v>8</v>
      </c>
      <c r="G31" s="5" t="s">
        <v>8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34</v>
      </c>
      <c r="B32" s="27">
        <f>SUM(B26:B31)</f>
        <v>869829993.47</v>
      </c>
      <c r="C32" s="27">
        <f>SUM(C26:C31)</f>
        <v>857079285.4</v>
      </c>
      <c r="D32" s="4" t="s">
        <v>6</v>
      </c>
      <c r="E32" s="29" t="s">
        <v>35</v>
      </c>
      <c r="F32" s="5" t="s">
        <v>8</v>
      </c>
      <c r="G32" s="5" t="s">
        <v>8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8</v>
      </c>
      <c r="B33" s="5" t="s">
        <v>8</v>
      </c>
      <c r="C33" s="5" t="s">
        <v>8</v>
      </c>
      <c r="D33" s="4" t="s">
        <v>6</v>
      </c>
      <c r="E33" s="5" t="s">
        <v>8</v>
      </c>
      <c r="F33" s="5" t="s">
        <v>8</v>
      </c>
      <c r="G33" s="5" t="s">
        <v>8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8</v>
      </c>
      <c r="B34" s="5" t="s">
        <v>8</v>
      </c>
      <c r="C34" s="5" t="s">
        <v>8</v>
      </c>
      <c r="D34" s="4" t="s">
        <v>6</v>
      </c>
      <c r="E34" s="5" t="s">
        <v>36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8</v>
      </c>
      <c r="B35" s="5" t="s">
        <v>8</v>
      </c>
      <c r="C35" s="5" t="s">
        <v>8</v>
      </c>
      <c r="D35" s="4" t="s">
        <v>6</v>
      </c>
      <c r="E35" s="5" t="s">
        <v>37</v>
      </c>
      <c r="F35" s="7">
        <v>1983592489.8</v>
      </c>
      <c r="G35" s="7">
        <v>1983592489.8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8</v>
      </c>
      <c r="B36" s="5" t="s">
        <v>8</v>
      </c>
      <c r="C36" s="5" t="s">
        <v>8</v>
      </c>
      <c r="D36" s="4" t="s">
        <v>6</v>
      </c>
      <c r="E36" s="5" t="s">
        <v>38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8</v>
      </c>
      <c r="B37" s="5" t="s">
        <v>8</v>
      </c>
      <c r="C37" s="5" t="s">
        <v>8</v>
      </c>
      <c r="D37" s="4" t="s">
        <v>6</v>
      </c>
      <c r="E37" s="5" t="s">
        <v>39</v>
      </c>
      <c r="F37" s="8">
        <v>-443514637.39</v>
      </c>
      <c r="G37" s="8">
        <v>-442908960.94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8</v>
      </c>
      <c r="B38" s="5" t="s">
        <v>8</v>
      </c>
      <c r="C38" s="5" t="s">
        <v>8</v>
      </c>
      <c r="D38" s="4" t="s">
        <v>6</v>
      </c>
      <c r="E38" s="5" t="s">
        <v>8</v>
      </c>
      <c r="F38" s="5" t="s">
        <v>8</v>
      </c>
      <c r="G38" s="5" t="s">
        <v>8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8</v>
      </c>
      <c r="B39" s="5" t="s">
        <v>8</v>
      </c>
      <c r="C39" s="5" t="s">
        <v>8</v>
      </c>
      <c r="D39" s="4" t="s">
        <v>6</v>
      </c>
      <c r="E39" s="29" t="s">
        <v>40</v>
      </c>
      <c r="F39" s="27">
        <f>SUM(F34:F37)</f>
        <v>1544502477.06</v>
      </c>
      <c r="G39" s="27">
        <f>SUM(G34:G37)</f>
        <v>1545108153.51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8</v>
      </c>
      <c r="B40" s="5" t="s">
        <v>8</v>
      </c>
      <c r="C40" s="5" t="s">
        <v>8</v>
      </c>
      <c r="D40" s="4" t="s">
        <v>6</v>
      </c>
      <c r="E40" s="5" t="s">
        <v>8</v>
      </c>
      <c r="F40" s="5" t="s">
        <v>8</v>
      </c>
      <c r="G40" s="5" t="s">
        <v>8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8</v>
      </c>
      <c r="B41" s="5" t="s">
        <v>8</v>
      </c>
      <c r="C41" s="5" t="s">
        <v>8</v>
      </c>
      <c r="D41" s="4" t="s">
        <v>6</v>
      </c>
      <c r="E41" s="5" t="s">
        <v>41</v>
      </c>
      <c r="F41" s="7">
        <v>136119228.21</v>
      </c>
      <c r="G41" s="7">
        <v>178275264.23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8</v>
      </c>
      <c r="B42" s="5" t="s">
        <v>8</v>
      </c>
      <c r="C42" s="5" t="s">
        <v>8</v>
      </c>
      <c r="D42" s="4" t="s">
        <v>6</v>
      </c>
      <c r="E42" s="5" t="s">
        <v>8</v>
      </c>
      <c r="F42" s="5" t="s">
        <v>8</v>
      </c>
      <c r="G42" s="5" t="s">
        <v>8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8</v>
      </c>
      <c r="B43" s="5" t="s">
        <v>8</v>
      </c>
      <c r="C43" s="5" t="s">
        <v>8</v>
      </c>
      <c r="D43" s="4" t="s">
        <v>6</v>
      </c>
      <c r="E43" s="3" t="s">
        <v>42</v>
      </c>
      <c r="F43" s="27">
        <f>+F41+F39+F30</f>
        <v>1709052431.32</v>
      </c>
      <c r="G43" s="27">
        <f>+G41+G39+G30</f>
        <v>1751814143.79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8</v>
      </c>
      <c r="B44" s="5" t="s">
        <v>8</v>
      </c>
      <c r="C44" s="5" t="s">
        <v>8</v>
      </c>
      <c r="D44" s="5" t="s">
        <v>8</v>
      </c>
      <c r="E44" s="5" t="s">
        <v>8</v>
      </c>
      <c r="F44" s="5" t="s">
        <v>8</v>
      </c>
      <c r="G44" s="5" t="s">
        <v>8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8</v>
      </c>
      <c r="B45" s="5" t="s">
        <v>8</v>
      </c>
      <c r="C45" s="5" t="s">
        <v>8</v>
      </c>
      <c r="D45" s="5" t="s">
        <v>8</v>
      </c>
      <c r="E45" s="5" t="s">
        <v>8</v>
      </c>
      <c r="F45" s="5" t="s">
        <v>8</v>
      </c>
      <c r="G45" s="5" t="s">
        <v>8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6</v>
      </c>
      <c r="B46" s="5" t="s">
        <v>8</v>
      </c>
      <c r="C46" s="5" t="s">
        <v>8</v>
      </c>
      <c r="D46" s="5" t="s">
        <v>8</v>
      </c>
      <c r="E46" s="5" t="s">
        <v>8</v>
      </c>
      <c r="F46" s="5" t="s">
        <v>8</v>
      </c>
      <c r="G46" s="5" t="s">
        <v>8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43</v>
      </c>
      <c r="B47" s="27">
        <f>+B32+B12</f>
        <v>1771055495.6</v>
      </c>
      <c r="C47" s="27">
        <f>+C32+C12</f>
        <v>1812949278.71</v>
      </c>
      <c r="D47" s="4" t="s">
        <v>6</v>
      </c>
      <c r="E47" s="3" t="s">
        <v>44</v>
      </c>
      <c r="F47" s="27">
        <f>+F43+F20</f>
        <v>1771055495.6</v>
      </c>
      <c r="G47" s="27">
        <f>+G43+G20</f>
        <v>1812949278.71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6</v>
      </c>
      <c r="B48" s="24" t="s">
        <v>8</v>
      </c>
      <c r="C48" s="24" t="s">
        <v>8</v>
      </c>
      <c r="D48" s="24" t="s">
        <v>8</v>
      </c>
      <c r="E48" s="24" t="s">
        <v>8</v>
      </c>
      <c r="F48" s="24" t="s">
        <v>8</v>
      </c>
      <c r="G48" s="24" t="s">
        <v>8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8</v>
      </c>
      <c r="B50" s="10" t="s">
        <v>8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2016-09-20T19:30:29Z</dcterms:modified>
  <cp:category/>
  <cp:version/>
  <cp:contentType/>
  <cp:contentStatus/>
</cp:coreProperties>
</file>